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9" i="1" l="1"/>
  <c r="D18" i="1"/>
  <c r="D22" i="1" l="1"/>
  <c r="D26" i="1"/>
  <c r="C26" i="1"/>
  <c r="D12" i="1"/>
  <c r="D11" i="1"/>
  <c r="C10" i="1"/>
  <c r="D9" i="1"/>
  <c r="D8" i="1"/>
  <c r="D7" i="1"/>
  <c r="D6" i="1"/>
  <c r="D16" i="1" l="1"/>
</calcChain>
</file>

<file path=xl/sharedStrings.xml><?xml version="1.0" encoding="utf-8"?>
<sst xmlns="http://schemas.openxmlformats.org/spreadsheetml/2006/main" count="52" uniqueCount="48">
  <si>
    <t>Kursusnavn</t>
  </si>
  <si>
    <t>J.nr.</t>
  </si>
  <si>
    <t>Max deltagerantal</t>
  </si>
  <si>
    <t>Undervisning</t>
  </si>
  <si>
    <t>Forelæsningstimer</t>
  </si>
  <si>
    <t>Øvelsestimer</t>
  </si>
  <si>
    <t>Kursusledelse</t>
  </si>
  <si>
    <t>Tilrettelæggelse (maks. 5 timer pr. dag og maks. 20 timer i alt pr. kursus)</t>
  </si>
  <si>
    <t>Rejser</t>
  </si>
  <si>
    <t>Ophold</t>
  </si>
  <si>
    <t xml:space="preserve">Forplejning (kaffe/the)
</t>
  </si>
  <si>
    <t>Diverse</t>
  </si>
  <si>
    <t>Evt. leje af lokale</t>
  </si>
  <si>
    <t>Beregning af løn:</t>
  </si>
  <si>
    <t>Lønsatser pr. 1.4.2016:</t>
  </si>
  <si>
    <t>kr/time</t>
  </si>
  <si>
    <t>Undervisning og kursusledelse (ekstern lektor-sats):</t>
  </si>
  <si>
    <t>incl feriepenge</t>
  </si>
  <si>
    <t>Udenlandske gæsteforelæsere:</t>
  </si>
  <si>
    <t>Forberedelsesfaktor:</t>
  </si>
  <si>
    <t>Kursusledelse (øvrige timer): 1</t>
  </si>
  <si>
    <t>Forplejning pr. deltager pr. dag</t>
  </si>
  <si>
    <t>Levering pr. dag</t>
  </si>
  <si>
    <t>Tilstedeværelse (ikke samtidig undervisning)</t>
  </si>
  <si>
    <t>Materialer</t>
  </si>
  <si>
    <t>Delsum</t>
  </si>
  <si>
    <t>Budgetteret pris v. max deltagerantal</t>
  </si>
  <si>
    <t>Kostpris</t>
  </si>
  <si>
    <t>Rejseudgifter</t>
  </si>
  <si>
    <t>Break even-deltagerantal</t>
  </si>
  <si>
    <t>Vådt kursus, pris pr. ECTS</t>
  </si>
  <si>
    <t>Tørt kursus, pris pr. ECTS</t>
  </si>
  <si>
    <t>ECTS</t>
  </si>
  <si>
    <t>Vådt</t>
  </si>
  <si>
    <t>Tørt</t>
  </si>
  <si>
    <t>Forplejning og diverse (ph.d.-skolen)</t>
  </si>
  <si>
    <t>Budget (Institut for Klinisk Medicin)</t>
  </si>
  <si>
    <t>Honoreringsomkostninger (kursusleder)</t>
  </si>
  <si>
    <t>Fast pris for 0 ECTS-kurser</t>
  </si>
  <si>
    <t>Antal / pris / dage</t>
  </si>
  <si>
    <r>
      <t>Levering af kaffe/the 
(udfyldes af k</t>
    </r>
    <r>
      <rPr>
        <sz val="12"/>
        <rFont val="Calibri"/>
        <family val="2"/>
        <scheme val="minor"/>
      </rPr>
      <t xml:space="preserve">ursussekretariatet </t>
    </r>
    <r>
      <rPr>
        <sz val="12"/>
        <color theme="1"/>
        <rFont val="Calibri"/>
        <family val="2"/>
        <scheme val="minor"/>
      </rPr>
      <t>efter gældende takster) kr. 263 pr. dag</t>
    </r>
  </si>
  <si>
    <t>Timer i alt (automatisk)</t>
  </si>
  <si>
    <t>Undervisning af studerende</t>
  </si>
  <si>
    <t xml:space="preserve">Kaffe/te/frugt: 30,- pr. deltager/pr. dag </t>
  </si>
  <si>
    <t>Studerende:</t>
  </si>
  <si>
    <t xml:space="preserve">Forelæsningstimer: </t>
  </si>
  <si>
    <t>Øvelsestimer:</t>
  </si>
  <si>
    <t>Udfyld kun de hvide felter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</si>
</sst>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2" xfId="0" applyFont="1" applyFill="1" applyBorder="1" applyAlignment="1" applyProtection="1">
      <protection locked="0"/>
    </xf>
    <xf numFmtId="0" fontId="0" fillId="0" borderId="0" xfId="0" applyFont="1"/>
    <xf numFmtId="0" fontId="4" fillId="3" borderId="3" xfId="0" applyFont="1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1" fillId="4" borderId="1" xfId="0" applyFont="1" applyFill="1" applyBorder="1" applyProtection="1">
      <protection locked="0"/>
    </xf>
    <xf numFmtId="0" fontId="2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/>
    <xf numFmtId="0" fontId="1" fillId="4" borderId="1" xfId="0" applyFont="1" applyFill="1" applyBorder="1" applyAlignment="1"/>
    <xf numFmtId="0" fontId="1" fillId="4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/>
    <xf numFmtId="0" fontId="0" fillId="4" borderId="1" xfId="0" applyFill="1" applyBorder="1"/>
    <xf numFmtId="0" fontId="1" fillId="4" borderId="4" xfId="0" quotePrefix="1" applyFont="1" applyFill="1" applyBorder="1" applyAlignment="1">
      <alignment vertical="center" wrapText="1"/>
    </xf>
    <xf numFmtId="0" fontId="1" fillId="4" borderId="8" xfId="0" quotePrefix="1" applyFont="1" applyFill="1" applyBorder="1" applyAlignment="1">
      <alignment vertical="center" wrapText="1"/>
    </xf>
    <xf numFmtId="0" fontId="1" fillId="4" borderId="9" xfId="0" applyFont="1" applyFill="1" applyBorder="1"/>
    <xf numFmtId="0" fontId="1" fillId="4" borderId="10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11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>
      <protection locked="0"/>
    </xf>
    <xf numFmtId="0" fontId="0" fillId="4" borderId="4" xfId="0" applyFill="1" applyBorder="1"/>
    <xf numFmtId="0" fontId="0" fillId="4" borderId="8" xfId="0" applyFill="1" applyBorder="1"/>
    <xf numFmtId="0" fontId="1" fillId="4" borderId="4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0" fillId="0" borderId="0" xfId="0" applyFont="1" applyProtection="1"/>
    <xf numFmtId="0" fontId="0" fillId="5" borderId="0" xfId="0" applyFont="1" applyFill="1" applyProtection="1"/>
    <xf numFmtId="0" fontId="1" fillId="0" borderId="1" xfId="0" applyFont="1" applyFill="1" applyBorder="1"/>
    <xf numFmtId="0" fontId="4" fillId="4" borderId="1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 wrapText="1"/>
    </xf>
    <xf numFmtId="0" fontId="4" fillId="4" borderId="1" xfId="0" applyFont="1" applyFill="1" applyBorder="1" applyProtection="1"/>
    <xf numFmtId="0" fontId="4" fillId="4" borderId="1" xfId="0" applyFont="1" applyFill="1" applyBorder="1"/>
    <xf numFmtId="0" fontId="5" fillId="4" borderId="1" xfId="0" applyFont="1" applyFill="1" applyBorder="1"/>
    <xf numFmtId="0" fontId="0" fillId="4" borderId="4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3" borderId="8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B1" sqref="B1:D1"/>
    </sheetView>
  </sheetViews>
  <sheetFormatPr defaultRowHeight="15" x14ac:dyDescent="0.25"/>
  <cols>
    <col min="1" max="1" width="26.28515625" customWidth="1"/>
    <col min="2" max="2" width="32.5703125" customWidth="1"/>
    <col min="3" max="3" width="13.42578125" bestFit="1" customWidth="1"/>
    <col min="4" max="4" width="10" customWidth="1"/>
    <col min="6" max="6" width="48.7109375" customWidth="1"/>
  </cols>
  <sheetData>
    <row r="1" spans="1:10" ht="15.75" x14ac:dyDescent="0.25">
      <c r="A1" s="7" t="s">
        <v>0</v>
      </c>
      <c r="B1" s="52"/>
      <c r="C1" s="52"/>
      <c r="D1" s="52"/>
      <c r="F1" s="34" t="s">
        <v>13</v>
      </c>
      <c r="G1" s="34"/>
      <c r="H1" s="34"/>
      <c r="I1" s="34"/>
      <c r="J1" s="33"/>
    </row>
    <row r="2" spans="1:10" ht="15.75" x14ac:dyDescent="0.25">
      <c r="A2" s="7" t="s">
        <v>1</v>
      </c>
      <c r="B2" s="53"/>
      <c r="C2" s="54"/>
      <c r="D2" s="55"/>
      <c r="F2" s="34" t="s">
        <v>14</v>
      </c>
      <c r="G2" s="34" t="s">
        <v>15</v>
      </c>
      <c r="H2" s="34"/>
      <c r="I2" s="34"/>
      <c r="J2" s="33"/>
    </row>
    <row r="3" spans="1:10" ht="15.75" x14ac:dyDescent="0.25">
      <c r="A3" s="21" t="s">
        <v>2</v>
      </c>
      <c r="B3" s="3"/>
      <c r="C3" s="22"/>
      <c r="D3" s="23"/>
      <c r="F3" s="34" t="s">
        <v>16</v>
      </c>
      <c r="G3" s="34">
        <v>286.19</v>
      </c>
      <c r="H3" s="34" t="s">
        <v>17</v>
      </c>
      <c r="I3" s="34"/>
      <c r="J3" s="33"/>
    </row>
    <row r="4" spans="1:10" ht="15.75" x14ac:dyDescent="0.25">
      <c r="A4" s="7" t="s">
        <v>32</v>
      </c>
      <c r="B4" s="3"/>
      <c r="C4" s="24"/>
      <c r="D4" s="25"/>
      <c r="F4" s="34" t="s">
        <v>44</v>
      </c>
      <c r="G4" s="34">
        <v>232.67</v>
      </c>
      <c r="H4" s="34" t="s">
        <v>17</v>
      </c>
      <c r="I4" s="34"/>
      <c r="J4" s="33"/>
    </row>
    <row r="5" spans="1:10" ht="36" customHeight="1" x14ac:dyDescent="0.25">
      <c r="A5" s="47" t="s">
        <v>37</v>
      </c>
      <c r="B5" s="48"/>
      <c r="C5" s="32" t="s">
        <v>39</v>
      </c>
      <c r="D5" s="6" t="s">
        <v>27</v>
      </c>
      <c r="F5" s="34" t="s">
        <v>18</v>
      </c>
      <c r="G5" s="34">
        <v>286.19</v>
      </c>
      <c r="H5" s="34"/>
      <c r="I5" s="34"/>
      <c r="J5" s="33"/>
    </row>
    <row r="6" spans="1:10" ht="15.75" x14ac:dyDescent="0.25">
      <c r="A6" s="57" t="s">
        <v>3</v>
      </c>
      <c r="B6" s="7" t="s">
        <v>4</v>
      </c>
      <c r="C6" s="2"/>
      <c r="D6" s="7">
        <f>C6*G7*G3</f>
        <v>0</v>
      </c>
      <c r="F6" s="34" t="s">
        <v>19</v>
      </c>
      <c r="G6" s="34"/>
      <c r="H6" s="34"/>
      <c r="I6" s="34"/>
      <c r="J6" s="33"/>
    </row>
    <row r="7" spans="1:10" ht="15.75" x14ac:dyDescent="0.25">
      <c r="A7" s="57"/>
      <c r="B7" s="7" t="s">
        <v>5</v>
      </c>
      <c r="C7" s="2"/>
      <c r="D7" s="7">
        <f>C7*G8*G3</f>
        <v>0</v>
      </c>
      <c r="F7" s="34" t="s">
        <v>45</v>
      </c>
      <c r="G7" s="34">
        <v>3.5</v>
      </c>
      <c r="H7" s="34"/>
      <c r="I7" s="34"/>
      <c r="J7" s="33"/>
    </row>
    <row r="8" spans="1:10" ht="15.75" x14ac:dyDescent="0.25">
      <c r="A8" s="58" t="s">
        <v>42</v>
      </c>
      <c r="B8" s="7" t="s">
        <v>4</v>
      </c>
      <c r="C8" s="2"/>
      <c r="D8" s="7">
        <f>C8*G4*G7</f>
        <v>0</v>
      </c>
      <c r="F8" s="34" t="s">
        <v>46</v>
      </c>
      <c r="G8" s="34">
        <v>2.5</v>
      </c>
      <c r="H8" s="34"/>
      <c r="I8" s="34"/>
      <c r="J8" s="33"/>
    </row>
    <row r="9" spans="1:10" ht="15.75" x14ac:dyDescent="0.25">
      <c r="A9" s="59"/>
      <c r="B9" s="7" t="s">
        <v>5</v>
      </c>
      <c r="C9" s="2"/>
      <c r="D9" s="7">
        <f>C9*G8*G4</f>
        <v>0</v>
      </c>
      <c r="F9" s="34"/>
      <c r="G9" s="34"/>
      <c r="H9" s="34"/>
      <c r="I9" s="34"/>
      <c r="J9" s="33"/>
    </row>
    <row r="10" spans="1:10" ht="15.75" x14ac:dyDescent="0.25">
      <c r="A10" s="37" t="s">
        <v>41</v>
      </c>
      <c r="B10" s="7"/>
      <c r="C10" s="38">
        <f>SUM(C6:C9)</f>
        <v>0</v>
      </c>
      <c r="D10" s="7"/>
      <c r="F10" s="34" t="s">
        <v>20</v>
      </c>
      <c r="G10" s="34">
        <v>1</v>
      </c>
      <c r="H10" s="34"/>
      <c r="I10" s="34"/>
      <c r="J10" s="33"/>
    </row>
    <row r="11" spans="1:10" ht="47.25" x14ac:dyDescent="0.25">
      <c r="A11" s="57" t="s">
        <v>6</v>
      </c>
      <c r="B11" s="8" t="s">
        <v>7</v>
      </c>
      <c r="C11" s="2"/>
      <c r="D11" s="7">
        <f>C11*G10*G3</f>
        <v>0</v>
      </c>
      <c r="F11" s="34" t="s">
        <v>21</v>
      </c>
      <c r="G11" s="34">
        <v>30</v>
      </c>
      <c r="H11" s="34"/>
      <c r="I11" s="34"/>
      <c r="J11" s="33"/>
    </row>
    <row r="12" spans="1:10" ht="32.25" customHeight="1" x14ac:dyDescent="0.25">
      <c r="A12" s="57"/>
      <c r="B12" s="9" t="s">
        <v>23</v>
      </c>
      <c r="C12" s="4"/>
      <c r="D12" s="7">
        <f>C12*G10*G3</f>
        <v>0</v>
      </c>
      <c r="F12" s="34" t="s">
        <v>22</v>
      </c>
      <c r="G12" s="34">
        <v>263</v>
      </c>
      <c r="H12" s="34"/>
      <c r="I12" s="34"/>
      <c r="J12" s="33"/>
    </row>
    <row r="13" spans="1:10" ht="25.5" customHeight="1" x14ac:dyDescent="0.25">
      <c r="A13" s="7" t="s">
        <v>24</v>
      </c>
      <c r="B13" s="35"/>
      <c r="C13" s="3"/>
      <c r="D13" s="3"/>
      <c r="F13" s="34"/>
      <c r="G13" s="34"/>
      <c r="H13" s="34"/>
      <c r="I13" s="34"/>
      <c r="J13" s="33"/>
    </row>
    <row r="14" spans="1:10" ht="15.75" x14ac:dyDescent="0.25">
      <c r="A14" s="49" t="s">
        <v>8</v>
      </c>
      <c r="B14" s="7" t="s">
        <v>28</v>
      </c>
      <c r="C14" s="2"/>
      <c r="D14" s="1"/>
      <c r="F14" s="34" t="s">
        <v>30</v>
      </c>
      <c r="G14" s="34">
        <v>1519</v>
      </c>
      <c r="H14" s="34"/>
      <c r="I14" s="34"/>
      <c r="J14" s="33"/>
    </row>
    <row r="15" spans="1:10" ht="15.75" x14ac:dyDescent="0.25">
      <c r="A15" s="50"/>
      <c r="B15" s="7" t="s">
        <v>9</v>
      </c>
      <c r="C15" s="2"/>
      <c r="D15" s="1"/>
      <c r="F15" s="34" t="s">
        <v>31</v>
      </c>
      <c r="G15" s="34">
        <v>1000</v>
      </c>
      <c r="H15" s="34"/>
      <c r="I15" s="34"/>
      <c r="J15" s="33"/>
    </row>
    <row r="16" spans="1:10" ht="15.75" x14ac:dyDescent="0.25">
      <c r="A16" s="36" t="s">
        <v>25</v>
      </c>
      <c r="B16" s="7"/>
      <c r="C16" s="10"/>
      <c r="D16" s="39">
        <f>SUM(D6:D15)</f>
        <v>0</v>
      </c>
      <c r="F16" s="5"/>
      <c r="G16" s="5"/>
      <c r="H16" s="5"/>
      <c r="I16" s="5"/>
      <c r="J16" s="5"/>
    </row>
    <row r="17" spans="1:9" ht="15.75" x14ac:dyDescent="0.25">
      <c r="A17" s="43" t="s">
        <v>35</v>
      </c>
      <c r="B17" s="44"/>
      <c r="C17" s="44"/>
      <c r="D17" s="56"/>
    </row>
    <row r="18" spans="1:9" ht="31.5" x14ac:dyDescent="0.25">
      <c r="A18" s="11" t="s">
        <v>10</v>
      </c>
      <c r="B18" s="12" t="s">
        <v>43</v>
      </c>
      <c r="C18" s="10"/>
      <c r="D18" s="7">
        <f>C18*G11*B3</f>
        <v>0</v>
      </c>
      <c r="F18" s="60" t="s">
        <v>47</v>
      </c>
      <c r="G18" s="60"/>
      <c r="H18" s="60"/>
      <c r="I18" s="60"/>
    </row>
    <row r="19" spans="1:9" ht="63" x14ac:dyDescent="0.25">
      <c r="A19" s="13"/>
      <c r="B19" s="12" t="s">
        <v>40</v>
      </c>
      <c r="C19" s="14"/>
      <c r="D19" s="15">
        <f>C19*G12</f>
        <v>0</v>
      </c>
      <c r="F19" s="60"/>
      <c r="G19" s="60"/>
      <c r="H19" s="60"/>
      <c r="I19" s="60"/>
    </row>
    <row r="20" spans="1:9" ht="15.75" x14ac:dyDescent="0.25">
      <c r="A20" s="51" t="s">
        <v>11</v>
      </c>
      <c r="B20" s="16" t="s">
        <v>12</v>
      </c>
      <c r="C20" s="10"/>
      <c r="D20" s="7"/>
    </row>
    <row r="21" spans="1:9" ht="15.75" x14ac:dyDescent="0.25">
      <c r="A21" s="51"/>
      <c r="B21" s="7"/>
      <c r="C21" s="7"/>
      <c r="D21" s="17"/>
    </row>
    <row r="22" spans="1:9" ht="15.75" x14ac:dyDescent="0.25">
      <c r="A22" s="36" t="s">
        <v>25</v>
      </c>
      <c r="B22" s="18"/>
      <c r="C22" s="18"/>
      <c r="D22" s="40">
        <f>SUM(D18:D21)</f>
        <v>0</v>
      </c>
    </row>
    <row r="23" spans="1:9" ht="15.75" x14ac:dyDescent="0.25">
      <c r="A23" s="43" t="s">
        <v>36</v>
      </c>
      <c r="B23" s="44"/>
      <c r="C23" s="45"/>
      <c r="D23" s="46"/>
    </row>
    <row r="24" spans="1:9" x14ac:dyDescent="0.25">
      <c r="A24" s="41" t="s">
        <v>26</v>
      </c>
      <c r="B24" s="42"/>
      <c r="C24" s="28"/>
      <c r="D24" s="29"/>
    </row>
    <row r="25" spans="1:9" ht="15.75" x14ac:dyDescent="0.25">
      <c r="A25" s="30" t="s">
        <v>38</v>
      </c>
      <c r="B25" s="31"/>
      <c r="C25" s="26" t="s">
        <v>33</v>
      </c>
      <c r="D25" s="27" t="s">
        <v>34</v>
      </c>
    </row>
    <row r="26" spans="1:9" ht="15.75" x14ac:dyDescent="0.25">
      <c r="A26" s="19" t="s">
        <v>29</v>
      </c>
      <c r="B26" s="20"/>
      <c r="C26" s="10">
        <f>B26*B4*G14</f>
        <v>0</v>
      </c>
      <c r="D26" s="7">
        <f>B26*B4*G15</f>
        <v>0</v>
      </c>
    </row>
  </sheetData>
  <mergeCells count="12">
    <mergeCell ref="F18:I19"/>
    <mergeCell ref="B1:D1"/>
    <mergeCell ref="B2:D2"/>
    <mergeCell ref="A17:D17"/>
    <mergeCell ref="A6:A7"/>
    <mergeCell ref="A8:A9"/>
    <mergeCell ref="A11:A12"/>
    <mergeCell ref="A24:B24"/>
    <mergeCell ref="A23:D23"/>
    <mergeCell ref="A5:B5"/>
    <mergeCell ref="A14:A15"/>
    <mergeCell ref="A20:A21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Brink Csösz</dc:creator>
  <cp:lastModifiedBy>Pernille Brink Csösz</cp:lastModifiedBy>
  <cp:lastPrinted>2016-04-01T07:35:15Z</cp:lastPrinted>
  <dcterms:created xsi:type="dcterms:W3CDTF">2016-03-30T08:38:09Z</dcterms:created>
  <dcterms:modified xsi:type="dcterms:W3CDTF">2016-07-11T10:43:39Z</dcterms:modified>
</cp:coreProperties>
</file>